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6380" windowHeight="8196" tabRatio="500"/>
  </bookViews>
  <sheets>
    <sheet name="Sheet1" sheetId="1" r:id="rId1"/>
  </sheets>
  <definedNames>
    <definedName name="_xlnm.Print_Area" localSheetId="0">Sheet1!$A$1:$U$11</definedName>
  </definedNames>
  <calcPr calcId="124519"/>
</workbook>
</file>

<file path=xl/calcChain.xml><?xml version="1.0" encoding="utf-8"?>
<calcChain xmlns="http://schemas.openxmlformats.org/spreadsheetml/2006/main">
  <c r="I7" i="1"/>
  <c r="I10" s="1"/>
  <c r="I8" s="1"/>
  <c r="J7"/>
  <c r="J10" s="1"/>
  <c r="J8" s="1"/>
  <c r="K7"/>
  <c r="K10" s="1"/>
  <c r="K8" s="1"/>
  <c r="L7"/>
  <c r="L10" s="1"/>
  <c r="L8" s="1"/>
  <c r="M7"/>
  <c r="M10" s="1"/>
  <c r="M8" s="1"/>
  <c r="N7"/>
  <c r="N10" s="1"/>
  <c r="N8" s="1"/>
  <c r="O7"/>
  <c r="O10" s="1"/>
  <c r="O8" s="1"/>
  <c r="P7"/>
  <c r="P10" s="1"/>
  <c r="P8" s="1"/>
  <c r="Q7"/>
  <c r="Q10" s="1"/>
  <c r="Q8" s="1"/>
  <c r="R7"/>
  <c r="R10" s="1"/>
  <c r="R8" s="1"/>
  <c r="S7"/>
  <c r="S10" s="1"/>
  <c r="S8" s="1"/>
  <c r="T7"/>
  <c r="T10" s="1"/>
  <c r="T8" s="1"/>
  <c r="U7"/>
  <c r="U10" s="1"/>
  <c r="U8" s="1"/>
</calcChain>
</file>

<file path=xl/sharedStrings.xml><?xml version="1.0" encoding="utf-8"?>
<sst xmlns="http://schemas.openxmlformats.org/spreadsheetml/2006/main" count="77" uniqueCount="43">
  <si>
    <t>Desired Finished Nico Strength</t>
  </si>
  <si>
    <t>Bulk Nico Concentrate Strength</t>
  </si>
  <si>
    <t>Enter amount</t>
  </si>
  <si>
    <t>mg</t>
  </si>
  <si>
    <t>Total Finished Volume juice mix</t>
  </si>
  <si>
    <t>ml</t>
  </si>
  <si>
    <t>Total mg nico in juice mix</t>
  </si>
  <si>
    <t>Required flavoured pg / vg (NO nico)</t>
  </si>
  <si>
    <t>Nico Concentrate to Add</t>
  </si>
  <si>
    <t>Have a look at Mixology in NZ as well.</t>
  </si>
  <si>
    <t xml:space="preserve">Some people vape UK liquids they import. Others like US made juices but again they are often extremely sweet. Buying from the US is often more problematic these days </t>
  </si>
  <si>
    <t>since the FDA regulations came in over there - companies and transport companies are interpreting the new laws in some weird and (not) wonderful ways.</t>
  </si>
  <si>
    <t xml:space="preserve">A real lot of the nicotine, flavourings, bases etc come from Asia so you are probably vaping the same thing at the end of the day. As long as you deal with reputable </t>
  </si>
  <si>
    <t>Asian companies, it's no problem. It probably just means you are cutting out the middle man ;-)</t>
  </si>
  <si>
    <t>These days Australian vendors have access to a lot of the US, UK, and Australian liquids, but are only able to sell them as zero nicotine RTV (ready to vape).</t>
  </si>
  <si>
    <t xml:space="preserve"> I'd actually suggest you buy these since there is a good range and they are very accessible. </t>
  </si>
  <si>
    <t>You will just need to get some high concentration nicotine of at least 100mg/ml and add the right amount to the RTV.</t>
  </si>
  <si>
    <t>Get 100mg/ml nicotine in PG. (PG because it stabilises the nicotine and it will last longer).</t>
  </si>
  <si>
    <t>You will need some bottles and a 2.5ml syringe for measuring, which you can get from the chemist.</t>
  </si>
  <si>
    <t>This isn't really DIY, it's basic stuff that doesn't take long. The maths goes like this:</t>
  </si>
  <si>
    <t>You have 100mg/ml nicotine and want to mix 10ml at 12mg/ml.</t>
  </si>
  <si>
    <t>10ml at 12mg/ml is a total of 120mg.</t>
  </si>
  <si>
    <t>that's 1.2ml of 100mg/ml</t>
  </si>
  <si>
    <t>So you take an empty 10ml bottle and put 1.2ml of nicotine base in it with your syringe. You then top it up to the 10ml mark with your RTV liquid. Shake. That's it.</t>
  </si>
  <si>
    <t>Repeat with different size bottles (and syringes if necessary) and you are done.</t>
  </si>
  <si>
    <t>'======================================================================================================================================</t>
  </si>
  <si>
    <t xml:space="preserve">Step 1. The first step is to determine the strength of nicotine we want in our e-Liquid, then figure out how much nicotine we’ll need. </t>
  </si>
  <si>
    <t>The math here isn't too hard, but if we get it wrong we could end up with an unpleasant experience.</t>
  </si>
  <si>
    <t>Determine how many milligrams of nicotine we need.</t>
  </si>
  <si>
    <t>(Strength in mg/mL)(Volume in mL) = Amount of nicotine in mg.</t>
  </si>
  <si>
    <t>Example: We want to make 50mL of 8mg/mL eLiquid. So I need 50 x 8 = 400mgs of nicotine for my 50mL formula.</t>
  </si>
  <si>
    <t xml:space="preserve">(Amount needed)/(Strength of diluted nicotine) = Volume to use.       </t>
  </si>
  <si>
    <t>Continuing our example</t>
  </si>
  <si>
    <t>If I have 100mg/mL Diluted Nicotine concentrate, I’ll need 400mg/(100mg/mL) = 4mL______If I have 25mg/mL Diluted Nicotine, I’ll need 400mg/(25mg/mL) = 16mL</t>
  </si>
  <si>
    <r>
      <rPr>
        <sz val="20"/>
        <rFont val="Arial"/>
        <family val="2"/>
      </rPr>
      <t xml:space="preserve">Dave here’s a way to calculate the nic level of </t>
    </r>
    <r>
      <rPr>
        <sz val="20"/>
        <color indexed="20"/>
        <rFont val="Arial"/>
        <family val="2"/>
      </rPr>
      <t>different</t>
    </r>
    <r>
      <rPr>
        <sz val="20"/>
        <rFont val="Arial"/>
        <family val="2"/>
      </rPr>
      <t xml:space="preserve"> nic juice’s mixed together</t>
    </r>
  </si>
  <si>
    <t>(ml of juice A)  x ( mg of juice A)</t>
  </si>
  <si>
    <t>(ml of juice B)  x  (mg of juice B)</t>
  </si>
  <si>
    <t>(Total A+B ml)  /  (Total A+B mg) = Finished strength</t>
  </si>
  <si>
    <t>Take the total mg and divide by the combined mls of juice a and b. that will be the mg of the combined juices</t>
  </si>
  <si>
    <t>Example - 10ml of 11mg plus 5ml of 6mg</t>
  </si>
  <si>
    <t>10x11=110</t>
  </si>
  <si>
    <t>5x6=30</t>
  </si>
  <si>
    <t>140 total divided by 15ml=9.33mg</t>
  </si>
</sst>
</file>

<file path=xl/styles.xml><?xml version="1.0" encoding="utf-8"?>
<styleSheet xmlns="http://schemas.openxmlformats.org/spreadsheetml/2006/main">
  <fonts count="5">
    <font>
      <sz val="10"/>
      <name val="Arial"/>
      <family val="2"/>
    </font>
    <font>
      <sz val="20"/>
      <name val="Arial"/>
      <family val="2"/>
    </font>
    <font>
      <sz val="20"/>
      <color indexed="12"/>
      <name val="Arial"/>
      <family val="2"/>
    </font>
    <font>
      <sz val="20"/>
      <color indexed="20"/>
      <name val="Arial"/>
      <family val="2"/>
    </font>
    <font>
      <sz val="20"/>
      <name val="Times New Roman"/>
      <family val="1"/>
    </font>
  </fonts>
  <fills count="8">
    <fill>
      <patternFill patternType="none"/>
    </fill>
    <fill>
      <patternFill patternType="gray125"/>
    </fill>
    <fill>
      <patternFill patternType="solid">
        <fgColor indexed="10"/>
        <bgColor indexed="14"/>
      </patternFill>
    </fill>
    <fill>
      <patternFill patternType="solid">
        <fgColor indexed="48"/>
        <bgColor indexed="54"/>
      </patternFill>
    </fill>
    <fill>
      <patternFill patternType="solid">
        <fgColor indexed="50"/>
        <bgColor indexed="11"/>
      </patternFill>
    </fill>
    <fill>
      <patternFill patternType="solid">
        <fgColor indexed="11"/>
        <bgColor indexed="50"/>
      </patternFill>
    </fill>
    <fill>
      <patternFill patternType="solid">
        <fgColor indexed="13"/>
        <bgColor indexed="34"/>
      </patternFill>
    </fill>
    <fill>
      <patternFill patternType="solid">
        <fgColor indexed="28"/>
        <bgColor indexed="18"/>
      </patternFill>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Fill="1"/>
    <xf numFmtId="0" fontId="1" fillId="0" borderId="0" xfId="0" applyFont="1" applyFill="1"/>
    <xf numFmtId="0" fontId="2" fillId="2" borderId="0" xfId="0" applyFont="1" applyFill="1"/>
    <xf numFmtId="0" fontId="1" fillId="3" borderId="0" xfId="0" applyFont="1" applyFill="1"/>
    <xf numFmtId="0" fontId="1" fillId="4" borderId="0" xfId="0" applyFont="1" applyFill="1"/>
    <xf numFmtId="0" fontId="0" fillId="4" borderId="0" xfId="0" applyFill="1"/>
    <xf numFmtId="0" fontId="1" fillId="5" borderId="0" xfId="0" applyFont="1" applyFill="1"/>
    <xf numFmtId="0" fontId="1" fillId="6" borderId="0" xfId="0" applyFont="1" applyFill="1"/>
    <xf numFmtId="0" fontId="0" fillId="6" borderId="0" xfId="0" applyFill="1"/>
    <xf numFmtId="0" fontId="0" fillId="0" borderId="0" xfId="0" applyFill="1"/>
    <xf numFmtId="0" fontId="1" fillId="7" borderId="0" xfId="0" applyFont="1" applyFill="1"/>
    <xf numFmtId="0" fontId="4" fillId="0" borderId="0" xfId="0" applyFont="1" applyAlignment="1">
      <alignment wrapText="1"/>
    </xf>
    <xf numFmtId="0" fontId="4" fillId="0" borderId="0" xfId="0" applyFont="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66"/>
      <rgbColor rgb="0066FF00"/>
      <rgbColor rgb="000000CC"/>
      <rgbColor rgb="00FFFF00"/>
      <rgbColor rgb="00FF00FF"/>
      <rgbColor rgb="0000FFFF"/>
      <rgbColor rgb="00800000"/>
      <rgbColor rgb="00008000"/>
      <rgbColor rgb="00000080"/>
      <rgbColor rgb="00808000"/>
      <rgbColor rgb="00990099"/>
      <rgbColor rgb="00008080"/>
      <rgbColor rgb="00C0C0C0"/>
      <rgbColor rgb="00808080"/>
      <rgbColor rgb="009999FF"/>
      <rgbColor rgb="00993366"/>
      <rgbColor rgb="00FFFFCC"/>
      <rgbColor rgb="00CCFFFF"/>
      <rgbColor rgb="0033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6666FF"/>
      <rgbColor rgb="0033CCCC"/>
      <rgbColor rgb="0099FF33"/>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70"/>
  <sheetViews>
    <sheetView tabSelected="1" workbookViewId="0">
      <selection activeCell="N2" sqref="N2"/>
    </sheetView>
  </sheetViews>
  <sheetFormatPr defaultColWidth="11.5546875" defaultRowHeight="13.2"/>
  <cols>
    <col min="1" max="1" width="20.44140625" customWidth="1"/>
  </cols>
  <sheetData>
    <row r="1" spans="1:21" ht="28.35" customHeight="1">
      <c r="A1" s="1" t="s">
        <v>0</v>
      </c>
      <c r="E1" s="2"/>
      <c r="F1" s="1"/>
      <c r="G1" s="1"/>
      <c r="H1" s="1" t="s">
        <v>1</v>
      </c>
      <c r="I1" s="3"/>
      <c r="J1" s="3"/>
      <c r="K1" s="3"/>
      <c r="L1" s="3"/>
      <c r="M1" s="3"/>
      <c r="N1" s="1"/>
      <c r="O1" s="3"/>
      <c r="P1" s="3"/>
      <c r="Q1" s="3"/>
      <c r="R1" s="3"/>
      <c r="S1" s="3"/>
      <c r="T1" s="3"/>
      <c r="U1" s="3"/>
    </row>
    <row r="2" spans="1:21" ht="28.35" customHeight="1">
      <c r="C2" s="1" t="s">
        <v>2</v>
      </c>
      <c r="E2" s="4">
        <v>12</v>
      </c>
      <c r="F2" s="1" t="s">
        <v>3</v>
      </c>
      <c r="G2" s="1"/>
      <c r="I2" s="3"/>
      <c r="J2" s="3"/>
      <c r="K2" s="1" t="s">
        <v>2</v>
      </c>
      <c r="L2" s="3"/>
      <c r="M2" s="5">
        <v>100</v>
      </c>
      <c r="N2" s="1" t="s">
        <v>3</v>
      </c>
      <c r="O2" s="3"/>
      <c r="P2" s="3"/>
      <c r="Q2" s="3"/>
      <c r="R2" s="3"/>
      <c r="S2" s="3"/>
      <c r="T2" s="3"/>
      <c r="U2" s="3"/>
    </row>
    <row r="5" spans="1:21" ht="24.6">
      <c r="A5" s="6" t="s">
        <v>4</v>
      </c>
      <c r="B5" s="7"/>
      <c r="C5" s="7"/>
      <c r="D5" s="7"/>
      <c r="H5" s="1" t="s">
        <v>5</v>
      </c>
      <c r="I5" s="8">
        <v>2</v>
      </c>
      <c r="J5" s="8">
        <v>3</v>
      </c>
      <c r="K5" s="8">
        <v>4</v>
      </c>
      <c r="L5" s="8">
        <v>5</v>
      </c>
      <c r="M5" s="8">
        <v>10</v>
      </c>
      <c r="N5" s="8">
        <v>15</v>
      </c>
      <c r="O5" s="8">
        <v>20</v>
      </c>
      <c r="P5" s="8">
        <v>25</v>
      </c>
      <c r="Q5" s="8">
        <v>30</v>
      </c>
      <c r="R5" s="8">
        <v>40</v>
      </c>
      <c r="S5" s="8">
        <v>50</v>
      </c>
      <c r="T5" s="8">
        <v>60</v>
      </c>
      <c r="U5" s="8">
        <v>100</v>
      </c>
    </row>
    <row r="6" spans="1:21" ht="24.6">
      <c r="C6" s="1"/>
      <c r="D6" s="1"/>
      <c r="I6" s="3"/>
      <c r="J6" s="3"/>
      <c r="K6" s="3"/>
      <c r="L6" s="3"/>
      <c r="M6" s="3"/>
      <c r="N6" s="3"/>
      <c r="O6" s="3"/>
      <c r="P6" s="3"/>
      <c r="Q6" s="3"/>
      <c r="R6" s="3"/>
      <c r="S6" s="3"/>
      <c r="T6" s="3"/>
      <c r="U6" s="3"/>
    </row>
    <row r="7" spans="1:21" ht="24.6">
      <c r="A7" s="1" t="s">
        <v>6</v>
      </c>
      <c r="C7" s="1"/>
      <c r="D7" s="1"/>
      <c r="H7" s="1" t="s">
        <v>3</v>
      </c>
      <c r="I7" s="3">
        <f t="shared" ref="I7:U7" si="0">+I5*$E$2</f>
        <v>24</v>
      </c>
      <c r="J7" s="3">
        <f t="shared" si="0"/>
        <v>36</v>
      </c>
      <c r="K7" s="3">
        <f t="shared" si="0"/>
        <v>48</v>
      </c>
      <c r="L7" s="3">
        <f t="shared" si="0"/>
        <v>60</v>
      </c>
      <c r="M7" s="3">
        <f t="shared" si="0"/>
        <v>120</v>
      </c>
      <c r="N7" s="3">
        <f t="shared" si="0"/>
        <v>180</v>
      </c>
      <c r="O7" s="3">
        <f t="shared" si="0"/>
        <v>240</v>
      </c>
      <c r="P7" s="3">
        <f t="shared" si="0"/>
        <v>300</v>
      </c>
      <c r="Q7" s="3">
        <f t="shared" si="0"/>
        <v>360</v>
      </c>
      <c r="R7" s="3">
        <f t="shared" si="0"/>
        <v>480</v>
      </c>
      <c r="S7" s="3">
        <f t="shared" si="0"/>
        <v>600</v>
      </c>
      <c r="T7" s="3">
        <f t="shared" si="0"/>
        <v>720</v>
      </c>
      <c r="U7" s="3">
        <f t="shared" si="0"/>
        <v>1200</v>
      </c>
    </row>
    <row r="8" spans="1:21" ht="24.6">
      <c r="A8" s="1" t="s">
        <v>7</v>
      </c>
      <c r="C8" s="1"/>
      <c r="H8" s="1" t="s">
        <v>5</v>
      </c>
      <c r="I8" s="1">
        <f t="shared" ref="I8:U8" si="1">+I5-I10</f>
        <v>1.76</v>
      </c>
      <c r="J8" s="1">
        <f t="shared" si="1"/>
        <v>2.64</v>
      </c>
      <c r="K8" s="1">
        <f t="shared" si="1"/>
        <v>3.52</v>
      </c>
      <c r="L8" s="1">
        <f t="shared" si="1"/>
        <v>4.4000000000000004</v>
      </c>
      <c r="M8" s="1">
        <f t="shared" si="1"/>
        <v>8.8000000000000007</v>
      </c>
      <c r="N8" s="1">
        <f t="shared" si="1"/>
        <v>13.2</v>
      </c>
      <c r="O8" s="1">
        <f t="shared" si="1"/>
        <v>17.600000000000001</v>
      </c>
      <c r="P8" s="1">
        <f t="shared" si="1"/>
        <v>22</v>
      </c>
      <c r="Q8" s="1">
        <f t="shared" si="1"/>
        <v>26.4</v>
      </c>
      <c r="R8" s="1">
        <f t="shared" si="1"/>
        <v>35.200000000000003</v>
      </c>
      <c r="S8" s="1">
        <f t="shared" si="1"/>
        <v>44</v>
      </c>
      <c r="T8" s="1">
        <f t="shared" si="1"/>
        <v>52.8</v>
      </c>
      <c r="U8" s="1">
        <f t="shared" si="1"/>
        <v>88</v>
      </c>
    </row>
    <row r="9" spans="1:21" ht="24.6">
      <c r="F9" s="1"/>
    </row>
    <row r="10" spans="1:21" ht="24.6">
      <c r="A10" s="9" t="s">
        <v>8</v>
      </c>
      <c r="B10" s="10"/>
      <c r="C10" s="10"/>
      <c r="F10" s="11"/>
      <c r="H10" s="1" t="s">
        <v>5</v>
      </c>
      <c r="I10" s="9">
        <f t="shared" ref="I10:U10" si="2">+I7/$M$2</f>
        <v>0.24</v>
      </c>
      <c r="J10" s="9">
        <f t="shared" si="2"/>
        <v>0.36</v>
      </c>
      <c r="K10" s="9">
        <f t="shared" si="2"/>
        <v>0.48</v>
      </c>
      <c r="L10" s="9">
        <f t="shared" si="2"/>
        <v>0.6</v>
      </c>
      <c r="M10" s="9">
        <f t="shared" si="2"/>
        <v>1.2</v>
      </c>
      <c r="N10" s="9">
        <f t="shared" si="2"/>
        <v>1.8</v>
      </c>
      <c r="O10" s="9">
        <f t="shared" si="2"/>
        <v>2.4</v>
      </c>
      <c r="P10" s="9">
        <f t="shared" si="2"/>
        <v>3</v>
      </c>
      <c r="Q10" s="9">
        <f t="shared" si="2"/>
        <v>3.6</v>
      </c>
      <c r="R10" s="9">
        <f t="shared" si="2"/>
        <v>4.8</v>
      </c>
      <c r="S10" s="9">
        <f t="shared" si="2"/>
        <v>6</v>
      </c>
      <c r="T10" s="9">
        <f t="shared" si="2"/>
        <v>7.2</v>
      </c>
      <c r="U10" s="9">
        <f t="shared" si="2"/>
        <v>12</v>
      </c>
    </row>
    <row r="18" spans="1:1" s="1" customFormat="1" ht="24.6">
      <c r="A18" s="1" t="s">
        <v>9</v>
      </c>
    </row>
    <row r="19" spans="1:1" s="1" customFormat="1" ht="24.6"/>
    <row r="20" spans="1:1" s="1" customFormat="1" ht="24.6">
      <c r="A20" s="1" t="s">
        <v>10</v>
      </c>
    </row>
    <row r="21" spans="1:1" s="1" customFormat="1" ht="24.6">
      <c r="A21" s="1" t="s">
        <v>11</v>
      </c>
    </row>
    <row r="22" spans="1:1" s="1" customFormat="1" ht="24.6">
      <c r="A22" s="1" t="s">
        <v>12</v>
      </c>
    </row>
    <row r="23" spans="1:1" s="1" customFormat="1" ht="24.6">
      <c r="A23" s="1" t="s">
        <v>13</v>
      </c>
    </row>
    <row r="24" spans="1:1" s="1" customFormat="1" ht="24.6">
      <c r="A24" s="1" t="s">
        <v>14</v>
      </c>
    </row>
    <row r="25" spans="1:1" s="1" customFormat="1" ht="24.6">
      <c r="A25" s="1" t="s">
        <v>15</v>
      </c>
    </row>
    <row r="26" spans="1:1" s="1" customFormat="1" ht="24.6">
      <c r="A26" s="1" t="s">
        <v>16</v>
      </c>
    </row>
    <row r="27" spans="1:1" s="1" customFormat="1" ht="24.6">
      <c r="A27" s="1" t="s">
        <v>17</v>
      </c>
    </row>
    <row r="28" spans="1:1" s="1" customFormat="1" ht="24.6"/>
    <row r="29" spans="1:1" s="1" customFormat="1" ht="24.6">
      <c r="A29" s="1" t="s">
        <v>18</v>
      </c>
    </row>
    <row r="30" spans="1:1" s="1" customFormat="1" ht="24.6">
      <c r="A30" s="1" t="s">
        <v>19</v>
      </c>
    </row>
    <row r="31" spans="1:1" s="1" customFormat="1" ht="24.6"/>
    <row r="32" spans="1:1" s="1" customFormat="1" ht="24.6">
      <c r="A32" s="1" t="s">
        <v>20</v>
      </c>
    </row>
    <row r="33" spans="1:25" s="1" customFormat="1" ht="24.6">
      <c r="A33" s="1" t="s">
        <v>21</v>
      </c>
    </row>
    <row r="34" spans="1:25" s="1" customFormat="1" ht="24.6">
      <c r="A34" s="1" t="s">
        <v>22</v>
      </c>
    </row>
    <row r="35" spans="1:25" s="1" customFormat="1" ht="24.6"/>
    <row r="36" spans="1:25" s="1" customFormat="1" ht="24.6">
      <c r="A36" s="1" t="s">
        <v>23</v>
      </c>
    </row>
    <row r="37" spans="1:25" s="1" customFormat="1" ht="24.6"/>
    <row r="38" spans="1:25" s="1" customFormat="1" ht="24.6">
      <c r="A38" s="1" t="s">
        <v>24</v>
      </c>
    </row>
    <row r="39" spans="1:25" s="1" customFormat="1" ht="24.6"/>
    <row r="40" spans="1:25" s="1" customFormat="1" ht="24.6"/>
    <row r="41" spans="1:25" s="1" customFormat="1" ht="24.6">
      <c r="A41" s="12" t="s">
        <v>25</v>
      </c>
      <c r="B41" s="12" t="s">
        <v>25</v>
      </c>
      <c r="C41" s="12" t="s">
        <v>25</v>
      </c>
      <c r="D41" s="12" t="s">
        <v>25</v>
      </c>
      <c r="E41" s="12" t="s">
        <v>25</v>
      </c>
      <c r="F41" s="12" t="s">
        <v>25</v>
      </c>
      <c r="G41" s="12" t="s">
        <v>25</v>
      </c>
      <c r="H41" s="12" t="s">
        <v>25</v>
      </c>
      <c r="I41" s="12" t="s">
        <v>25</v>
      </c>
      <c r="J41" s="12" t="s">
        <v>25</v>
      </c>
      <c r="K41" s="12" t="s">
        <v>25</v>
      </c>
      <c r="L41" s="12" t="s">
        <v>25</v>
      </c>
      <c r="M41" s="12" t="s">
        <v>25</v>
      </c>
      <c r="N41" s="12" t="s">
        <v>25</v>
      </c>
      <c r="O41" s="12" t="s">
        <v>25</v>
      </c>
      <c r="P41" s="3"/>
      <c r="Q41" s="3"/>
      <c r="R41" s="3"/>
      <c r="S41" s="3"/>
      <c r="T41" s="3"/>
      <c r="U41" s="3"/>
      <c r="V41" s="3"/>
      <c r="W41" s="3"/>
      <c r="X41" s="3"/>
      <c r="Y41" s="3"/>
    </row>
    <row r="42" spans="1:25" s="1" customFormat="1" ht="24.6">
      <c r="A42" s="1" t="s">
        <v>26</v>
      </c>
    </row>
    <row r="43" spans="1:25" s="1" customFormat="1" ht="24.6">
      <c r="A43" s="1" t="s">
        <v>27</v>
      </c>
    </row>
    <row r="44" spans="1:25" s="1" customFormat="1" ht="24.6">
      <c r="A44" s="1" t="s">
        <v>28</v>
      </c>
    </row>
    <row r="45" spans="1:25" s="1" customFormat="1" ht="24.6"/>
    <row r="46" spans="1:25" s="1" customFormat="1" ht="24.6">
      <c r="A46" s="1" t="s">
        <v>29</v>
      </c>
    </row>
    <row r="47" spans="1:25" s="1" customFormat="1" ht="24.6"/>
    <row r="48" spans="1:25" s="1" customFormat="1" ht="24.6">
      <c r="A48" s="1" t="s">
        <v>30</v>
      </c>
    </row>
    <row r="49" spans="1:15" s="1" customFormat="1" ht="24.6"/>
    <row r="50" spans="1:15" s="1" customFormat="1" ht="24.6">
      <c r="A50" s="1" t="s">
        <v>31</v>
      </c>
    </row>
    <row r="51" spans="1:15" s="1" customFormat="1" ht="24.6"/>
    <row r="52" spans="1:15" s="1" customFormat="1" ht="24.6">
      <c r="A52" s="1" t="s">
        <v>32</v>
      </c>
    </row>
    <row r="53" spans="1:15" s="1" customFormat="1" ht="24.6"/>
    <row r="54" spans="1:15" s="1" customFormat="1" ht="24.6">
      <c r="A54" s="1" t="s">
        <v>33</v>
      </c>
    </row>
    <row r="55" spans="1:15" s="1" customFormat="1" ht="24.6"/>
    <row r="56" spans="1:15" s="1" customFormat="1" ht="24.6">
      <c r="A56" s="12" t="s">
        <v>25</v>
      </c>
      <c r="B56" s="12" t="s">
        <v>25</v>
      </c>
      <c r="C56" s="12" t="s">
        <v>25</v>
      </c>
      <c r="D56" s="12" t="s">
        <v>25</v>
      </c>
      <c r="E56" s="12" t="s">
        <v>25</v>
      </c>
      <c r="F56" s="12" t="s">
        <v>25</v>
      </c>
      <c r="G56" s="12" t="s">
        <v>25</v>
      </c>
      <c r="H56" s="12" t="s">
        <v>25</v>
      </c>
      <c r="I56" s="12" t="s">
        <v>25</v>
      </c>
      <c r="J56" s="12" t="s">
        <v>25</v>
      </c>
      <c r="K56" s="12" t="s">
        <v>25</v>
      </c>
      <c r="L56" s="12" t="s">
        <v>25</v>
      </c>
      <c r="M56" s="12" t="s">
        <v>25</v>
      </c>
      <c r="N56" s="12" t="s">
        <v>25</v>
      </c>
      <c r="O56" s="12" t="s">
        <v>25</v>
      </c>
    </row>
    <row r="58" spans="1:15" ht="24.6">
      <c r="A58" s="1" t="s">
        <v>34</v>
      </c>
    </row>
    <row r="59" spans="1:15" ht="25.2">
      <c r="A59" s="13"/>
    </row>
    <row r="60" spans="1:15" ht="24.6">
      <c r="A60" s="1" t="s">
        <v>35</v>
      </c>
    </row>
    <row r="61" spans="1:15" ht="24.6">
      <c r="A61" s="1" t="s">
        <v>36</v>
      </c>
    </row>
    <row r="62" spans="1:15" ht="24.6">
      <c r="A62" s="1" t="s">
        <v>37</v>
      </c>
    </row>
    <row r="63" spans="1:15" ht="24.6">
      <c r="A63" s="1"/>
    </row>
    <row r="64" spans="1:15" ht="25.2">
      <c r="A64" s="13"/>
    </row>
    <row r="65" spans="1:1" ht="25.2">
      <c r="A65" s="14" t="s">
        <v>38</v>
      </c>
    </row>
    <row r="66" spans="1:1" ht="25.2">
      <c r="A66" s="13"/>
    </row>
    <row r="67" spans="1:1" ht="24.6">
      <c r="A67" s="1" t="s">
        <v>39</v>
      </c>
    </row>
    <row r="68" spans="1:1" ht="25.2">
      <c r="A68" s="13" t="s">
        <v>40</v>
      </c>
    </row>
    <row r="69" spans="1:1" ht="25.2">
      <c r="A69" s="13" t="s">
        <v>41</v>
      </c>
    </row>
    <row r="70" spans="1:1" ht="24.6">
      <c r="A70" s="1" t="s">
        <v>42</v>
      </c>
    </row>
  </sheetData>
  <sheetProtection selectLockedCells="1" selectUnlockedCells="1"/>
  <pageMargins left="0.78740157480314965" right="0.78740157480314965" top="1.0236220472440944" bottom="1.0236220472440944" header="0.78740157480314965" footer="0.78740157480314965"/>
  <pageSetup paperSize="9" scale="52" orientation="landscape" useFirstPageNumber="1" horizontalDpi="300" verticalDpi="300"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DFER</dc:creator>
  <cp:lastModifiedBy>DFER</cp:lastModifiedBy>
  <cp:lastPrinted>2017-08-29T03:17:26Z</cp:lastPrinted>
  <dcterms:created xsi:type="dcterms:W3CDTF">2017-06-08T01:12:41Z</dcterms:created>
  <dcterms:modified xsi:type="dcterms:W3CDTF">2017-09-07T02:55:02Z</dcterms:modified>
</cp:coreProperties>
</file>